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rojektid\PÄA projektid\2025\"/>
    </mc:Choice>
  </mc:AlternateContent>
  <xr:revisionPtr revIDLastSave="0" documentId="13_ncr:1_{5DB8E67A-8AF7-4D64-BE1E-B81C6D75CEE9}" xr6:coauthVersionLast="47" xr6:coauthVersionMax="47" xr10:uidLastSave="{00000000-0000-0000-0000-000000000000}"/>
  <bookViews>
    <workbookView xWindow="-108" yWindow="-108" windowWidth="23256" windowHeight="12456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16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<sst xmlns="http://schemas.openxmlformats.org/spreadsheetml/2006/main" count="49" uniqueCount="47">
  <si>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</si>
  <si>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</si>
  <si>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</si>
  <si>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</si>
  <si>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</si>
  <si>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</si>
  <si>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</si>
  <si>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</si>
  <si>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</si>
  <si>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</si>
  <si>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</si>
  <si>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</si>
  <si>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</si>
  <si>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</si>
  <si>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</si>
  <si>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</si>
  <si>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</si>
  <si>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</si>
  <si>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</si>
  <si>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</si>
  <si>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</si>
  <si>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</si>
  <si>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</si>
  <si>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</si>
  <si>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</si>
  <si>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</si>
  <si>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</si>
  <si>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Marge Zaidullin</t>
  </si>
  <si>
    <t>Aasukalda maa ja merepäästekomando MTÜ</t>
  </si>
  <si>
    <t>korraldusjuht</t>
  </si>
  <si>
    <t>Aasukalda 3-1 kapiluukide amordid</t>
  </si>
  <si>
    <t>Aasukalda 2-1 siduri voolik ja õli</t>
  </si>
  <si>
    <t>K157708</t>
  </si>
  <si>
    <t>K157777</t>
  </si>
  <si>
    <t>Aasukalda 3-1 kabiini kallutussilindri remondikomplekt</t>
  </si>
  <si>
    <t>INV-01312923</t>
  </si>
  <si>
    <t>Aasuaklda 2-1 rooliotsad</t>
  </si>
  <si>
    <t>Aasukalda 3-1 piduritööd</t>
  </si>
  <si>
    <t>Aasuaklda 2-1 veermiku remont</t>
  </si>
  <si>
    <t>INV-01216752</t>
  </si>
  <si>
    <t>INV-01189273</t>
  </si>
  <si>
    <t>Aasukalda 2-1 akud</t>
  </si>
  <si>
    <t>K156699</t>
  </si>
  <si>
    <t>Aasukalda 3-1 survepump+prits</t>
  </si>
  <si>
    <t>aasukaldapaaste@gmail.com</t>
  </si>
  <si>
    <t>Aasukalda 3-1 kambrikaane tihendid ja õli</t>
  </si>
  <si>
    <t>Aasukalda 3-1 siduri spiraalvoolik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</si>
</sst>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11" xfId="0" applyFill="1" applyBorder="1"/>
    <xf numFmtId="0" fontId="8" fillId="0" borderId="3" xfId="0" applyFont="1" applyBorder="1"/>
    <xf numFmtId="0" fontId="8" fillId="0" borderId="15" xfId="0" applyFont="1" applyBorder="1"/>
    <xf numFmtId="14" fontId="0" fillId="2" borderId="1" xfId="0" applyNumberFormat="1" applyFill="1" applyBorder="1"/>
    <xf numFmtId="0" fontId="0" fillId="2" borderId="19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2" fontId="8" fillId="0" borderId="4" xfId="0" applyNumberFormat="1" applyFont="1" applyBorder="1"/>
    <xf numFmtId="2" fontId="2" fillId="0" borderId="16" xfId="0" applyNumberFormat="1" applyFont="1" applyBorder="1"/>
    <xf numFmtId="0" fontId="9" fillId="2" borderId="1" xfId="2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2" fontId="2" fillId="0" borderId="24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2" fontId="0" fillId="2" borderId="1" xfId="0" applyNumberFormat="1" applyFill="1" applyBorder="1"/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sukaldapaas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19" workbookViewId="0">
      <selection activeCell="I23" sqref="I23"/>
    </sheetView>
  </sheetViews>
  <sheetFormatPr defaultRowHeight="14.4" x14ac:dyDescent="0.3"/>
  <cols>
    <col min="1" max="1" width="32.21875" customWidth="1"/>
    <col min="2" max="2" width="28.109375" customWidth="1"/>
    <col min="3" max="3" width="18.21875" customWidth="1"/>
    <col min="4" max="4" width="21.77734375" customWidth="1"/>
    <col min="5" max="5" width="22.6640625" customWidth="1"/>
    <col min="7" max="7" width="13.109375" customWidth="1"/>
  </cols>
  <sheetData>
    <row r="1" spans="1:8" ht="18" x14ac:dyDescent="0.35">
      <c r="A1" s="20" t="s">
        <v>0</v>
      </c>
    </row>
    <row r="3" spans="1:8" x14ac:dyDescent="0.3">
      <c r="A3" s="38" t="s">
        <v>23</v>
      </c>
      <c r="B3" s="38"/>
    </row>
    <row r="5" spans="1:8" x14ac:dyDescent="0.3">
      <c r="A5" s="18" t="s">
        <v>4</v>
      </c>
      <c r="B5" s="19">
        <v>46037</v>
      </c>
    </row>
    <row r="6" spans="1:8" x14ac:dyDescent="0.3">
      <c r="A6" s="18" t="s">
        <v>8</v>
      </c>
      <c r="B6" s="24" t="s">
        <v>28</v>
      </c>
    </row>
    <row r="7" spans="1:8" x14ac:dyDescent="0.3">
      <c r="A7" s="18" t="s">
        <v>1</v>
      </c>
      <c r="B7" s="24">
        <v>80356877</v>
      </c>
    </row>
    <row r="8" spans="1:8" x14ac:dyDescent="0.3">
      <c r="A8" s="18" t="s">
        <v>3</v>
      </c>
      <c r="B8" s="28">
        <v>45658</v>
      </c>
    </row>
    <row r="9" spans="1:8" x14ac:dyDescent="0.3">
      <c r="A9" s="18" t="s">
        <v>2</v>
      </c>
      <c r="B9" s="28">
        <v>45931</v>
      </c>
    </row>
    <row r="10" spans="1:8" x14ac:dyDescent="0.3">
      <c r="A10" s="18" t="s">
        <v>9</v>
      </c>
      <c r="B10" s="24" t="s">
        <v>27</v>
      </c>
    </row>
    <row r="11" spans="1:8" x14ac:dyDescent="0.3">
      <c r="A11" s="18" t="s">
        <v>5</v>
      </c>
      <c r="B11" s="24" t="s">
        <v>29</v>
      </c>
    </row>
    <row r="12" spans="1:8" x14ac:dyDescent="0.3">
      <c r="A12" s="18" t="s">
        <v>6</v>
      </c>
      <c r="B12" s="24">
        <v>56916889</v>
      </c>
    </row>
    <row r="13" spans="1:8" x14ac:dyDescent="0.3">
      <c r="A13" s="18" t="s">
        <v>7</v>
      </c>
      <c r="B13" s="34" t="s">
        <v>44</v>
      </c>
    </row>
    <row r="14" spans="1:8" ht="15" thickBot="1" x14ac:dyDescent="0.35"/>
    <row r="15" spans="1:8" ht="73.05" customHeight="1" thickBot="1" x14ac:dyDescent="0.35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3">
      <c r="A16" s="21" t="s">
        <v>30</v>
      </c>
      <c r="B16" s="30">
        <v>25514</v>
      </c>
      <c r="C16" s="22">
        <v>112.5</v>
      </c>
      <c r="D16" s="22"/>
      <c r="E16" s="22"/>
      <c r="F16" s="6">
        <f t="shared" ref="F16:F32" si="0">E16/1.24+D16/1.22+C16</f>
        <v>112.5</v>
      </c>
      <c r="G16" s="7">
        <f>F16-H16</f>
        <v>10.227272727272734</v>
      </c>
      <c r="H16" s="8">
        <f t="shared" ref="H16:H32" si="1">F16/1.1</f>
        <v>102.27272727272727</v>
      </c>
    </row>
    <row r="17" spans="1:8" x14ac:dyDescent="0.3">
      <c r="A17" s="23" t="s">
        <v>31</v>
      </c>
      <c r="B17" s="29" t="s">
        <v>32</v>
      </c>
      <c r="C17" s="24">
        <v>24.56</v>
      </c>
      <c r="D17" s="24"/>
      <c r="E17" s="24"/>
      <c r="F17" s="9">
        <f t="shared" si="0"/>
        <v>24.56</v>
      </c>
      <c r="G17" s="10">
        <f t="shared" ref="G17:G32" si="2">F17-H17</f>
        <v>2.2327272727272742</v>
      </c>
      <c r="H17" s="8">
        <f t="shared" si="1"/>
        <v>22.327272727272724</v>
      </c>
    </row>
    <row r="18" spans="1:8" x14ac:dyDescent="0.3">
      <c r="A18" s="23" t="s">
        <v>45</v>
      </c>
      <c r="B18" s="29" t="s">
        <v>33</v>
      </c>
      <c r="C18" s="24">
        <v>140.24</v>
      </c>
      <c r="D18" s="24"/>
      <c r="E18" s="24"/>
      <c r="F18" s="9">
        <f t="shared" si="0"/>
        <v>140.24</v>
      </c>
      <c r="G18" s="10">
        <f t="shared" si="2"/>
        <v>12.749090909090924</v>
      </c>
      <c r="H18" s="8">
        <f t="shared" si="1"/>
        <v>127.49090909090908</v>
      </c>
    </row>
    <row r="19" spans="1:8" x14ac:dyDescent="0.3">
      <c r="A19" s="23" t="s">
        <v>34</v>
      </c>
      <c r="B19" s="29" t="s">
        <v>35</v>
      </c>
      <c r="C19" s="22">
        <v>43.35</v>
      </c>
      <c r="D19" s="22"/>
      <c r="E19" s="22"/>
      <c r="F19" s="9">
        <f t="shared" si="0"/>
        <v>43.35</v>
      </c>
      <c r="G19" s="10">
        <f t="shared" si="2"/>
        <v>3.9409090909090949</v>
      </c>
      <c r="H19" s="8">
        <f t="shared" si="1"/>
        <v>39.409090909090907</v>
      </c>
    </row>
    <row r="20" spans="1:8" x14ac:dyDescent="0.3">
      <c r="A20" s="23" t="s">
        <v>36</v>
      </c>
      <c r="B20" s="29">
        <v>256670</v>
      </c>
      <c r="C20" s="24">
        <v>52.53</v>
      </c>
      <c r="D20" s="24"/>
      <c r="E20" s="24"/>
      <c r="F20" s="9">
        <f t="shared" si="0"/>
        <v>52.53</v>
      </c>
      <c r="G20" s="10">
        <f t="shared" si="2"/>
        <v>4.7754545454545507</v>
      </c>
      <c r="H20" s="8">
        <f t="shared" si="1"/>
        <v>47.75454545454545</v>
      </c>
    </row>
    <row r="21" spans="1:8" x14ac:dyDescent="0.3">
      <c r="A21" s="23" t="s">
        <v>37</v>
      </c>
      <c r="B21" s="29" t="s">
        <v>39</v>
      </c>
      <c r="C21" s="24">
        <v>75.48</v>
      </c>
      <c r="D21" s="24"/>
      <c r="E21" s="24"/>
      <c r="F21" s="9">
        <f t="shared" si="0"/>
        <v>75.48</v>
      </c>
      <c r="G21" s="10">
        <f t="shared" si="2"/>
        <v>6.8618181818181938</v>
      </c>
      <c r="H21" s="8">
        <f t="shared" si="1"/>
        <v>68.61818181818181</v>
      </c>
    </row>
    <row r="22" spans="1:8" x14ac:dyDescent="0.3">
      <c r="A22" s="23" t="s">
        <v>38</v>
      </c>
      <c r="B22" s="29" t="s">
        <v>40</v>
      </c>
      <c r="C22" s="24">
        <v>133.22</v>
      </c>
      <c r="D22" s="24"/>
      <c r="E22" s="24"/>
      <c r="F22" s="9">
        <f t="shared" si="0"/>
        <v>133.22</v>
      </c>
      <c r="G22" s="10">
        <f t="shared" si="2"/>
        <v>12.110909090909104</v>
      </c>
      <c r="H22" s="8">
        <f t="shared" si="1"/>
        <v>121.1090909090909</v>
      </c>
    </row>
    <row r="23" spans="1:8" x14ac:dyDescent="0.3">
      <c r="A23" s="23" t="s">
        <v>41</v>
      </c>
      <c r="B23" s="29" t="s">
        <v>42</v>
      </c>
      <c r="C23" s="48">
        <v>510</v>
      </c>
      <c r="D23" s="24"/>
      <c r="E23" s="24"/>
      <c r="F23" s="9">
        <f t="shared" si="0"/>
        <v>510</v>
      </c>
      <c r="G23" s="10">
        <f t="shared" si="2"/>
        <v>46.363636363636374</v>
      </c>
      <c r="H23" s="8">
        <f t="shared" si="1"/>
        <v>463.63636363636363</v>
      </c>
    </row>
    <row r="24" spans="1:8" x14ac:dyDescent="0.3">
      <c r="A24" s="23" t="s">
        <v>46</v>
      </c>
      <c r="B24" s="29">
        <v>2501579</v>
      </c>
      <c r="C24" s="24">
        <v>35</v>
      </c>
      <c r="D24" s="24"/>
      <c r="E24" s="24"/>
      <c r="F24" s="9">
        <f t="shared" si="0"/>
        <v>35</v>
      </c>
      <c r="G24" s="10">
        <f t="shared" si="2"/>
        <v>3.1818181818181834</v>
      </c>
      <c r="H24" s="8">
        <f t="shared" si="1"/>
        <v>31.818181818181817</v>
      </c>
    </row>
    <row r="25" spans="1:8" x14ac:dyDescent="0.3">
      <c r="A25" s="23" t="s">
        <v>43</v>
      </c>
      <c r="B25" s="29"/>
      <c r="C25" s="24">
        <v>653.04999999999995</v>
      </c>
      <c r="D25" s="24"/>
      <c r="E25" s="24"/>
      <c r="F25" s="9">
        <f t="shared" si="0"/>
        <v>653.04999999999995</v>
      </c>
      <c r="G25" s="10">
        <f t="shared" si="2"/>
        <v>59.368181818181824</v>
      </c>
      <c r="H25" s="8">
        <f t="shared" si="1"/>
        <v>593.68181818181813</v>
      </c>
    </row>
    <row r="26" spans="1:8" x14ac:dyDescent="0.3">
      <c r="A26" s="23"/>
      <c r="B26" s="29"/>
      <c r="C26" s="22"/>
      <c r="D26" s="22"/>
      <c r="E26" s="22"/>
      <c r="F26" s="9">
        <f t="shared" si="0"/>
        <v>0</v>
      </c>
      <c r="G26" s="10">
        <f t="shared" si="2"/>
        <v>0</v>
      </c>
      <c r="H26" s="8">
        <f t="shared" si="1"/>
        <v>0</v>
      </c>
    </row>
    <row r="27" spans="1:8" x14ac:dyDescent="0.3">
      <c r="A27" s="23"/>
      <c r="B27" s="29"/>
      <c r="C27" s="24"/>
      <c r="D27" s="24"/>
      <c r="E27" s="24"/>
      <c r="F27" s="9">
        <f t="shared" si="0"/>
        <v>0</v>
      </c>
      <c r="G27" s="10">
        <f t="shared" si="2"/>
        <v>0</v>
      </c>
      <c r="H27" s="8">
        <f t="shared" si="1"/>
        <v>0</v>
      </c>
    </row>
    <row r="28" spans="1:8" x14ac:dyDescent="0.3">
      <c r="A28" s="23"/>
      <c r="B28" s="29"/>
      <c r="C28" s="24"/>
      <c r="D28" s="24"/>
      <c r="E28" s="24"/>
      <c r="F28" s="9">
        <f t="shared" si="0"/>
        <v>0</v>
      </c>
      <c r="G28" s="10">
        <f t="shared" si="2"/>
        <v>0</v>
      </c>
      <c r="H28" s="8">
        <f t="shared" si="1"/>
        <v>0</v>
      </c>
    </row>
    <row r="29" spans="1:8" x14ac:dyDescent="0.3">
      <c r="A29" s="23"/>
      <c r="B29" s="29"/>
      <c r="C29" s="24"/>
      <c r="D29" s="24"/>
      <c r="E29" s="24"/>
      <c r="F29" s="9">
        <f t="shared" si="0"/>
        <v>0</v>
      </c>
      <c r="G29" s="10">
        <f t="shared" si="2"/>
        <v>0</v>
      </c>
      <c r="H29" s="8">
        <f t="shared" si="1"/>
        <v>0</v>
      </c>
    </row>
    <row r="30" spans="1:8" x14ac:dyDescent="0.3">
      <c r="A30" s="23"/>
      <c r="B30" s="29"/>
      <c r="C30" s="22"/>
      <c r="D30" s="22"/>
      <c r="E30" s="22"/>
      <c r="F30" s="9">
        <f t="shared" si="0"/>
        <v>0</v>
      </c>
      <c r="G30" s="10">
        <f t="shared" si="2"/>
        <v>0</v>
      </c>
      <c r="H30" s="8">
        <f t="shared" si="1"/>
        <v>0</v>
      </c>
    </row>
    <row r="31" spans="1:8" x14ac:dyDescent="0.3">
      <c r="A31" s="23"/>
      <c r="B31" s="29"/>
      <c r="C31" s="24"/>
      <c r="D31" s="24"/>
      <c r="E31" s="24"/>
      <c r="F31" s="9">
        <f t="shared" si="0"/>
        <v>0</v>
      </c>
      <c r="G31" s="10">
        <f t="shared" si="2"/>
        <v>0</v>
      </c>
      <c r="H31" s="8">
        <f t="shared" si="1"/>
        <v>0</v>
      </c>
    </row>
    <row r="32" spans="1:8" ht="15" thickBot="1" x14ac:dyDescent="0.35">
      <c r="A32" s="25"/>
      <c r="B32" s="31"/>
      <c r="C32" s="24"/>
      <c r="D32" s="24"/>
      <c r="E32" s="24"/>
      <c r="F32" s="11">
        <f t="shared" si="0"/>
        <v>0</v>
      </c>
      <c r="G32" s="12">
        <f t="shared" si="2"/>
        <v>0</v>
      </c>
      <c r="H32" s="13">
        <f t="shared" si="1"/>
        <v>0</v>
      </c>
    </row>
    <row r="33" spans="1:8" ht="42.6" thickBot="1" x14ac:dyDescent="0.35">
      <c r="A33" s="14" t="s">
        <v>16</v>
      </c>
      <c r="B33" s="16"/>
      <c r="C33" s="26">
        <f t="shared" ref="C33:E33" si="3">SUM(C16:C32)</f>
        <v>1779.93</v>
      </c>
      <c r="D33" s="26">
        <f t="shared" si="3"/>
        <v>0</v>
      </c>
      <c r="E33" s="26">
        <f t="shared" si="3"/>
        <v>0</v>
      </c>
      <c r="F33" s="27">
        <f>SUM(F16:F32)</f>
        <v>1779.93</v>
      </c>
      <c r="G33" s="32">
        <f>SUM(G16:G32)</f>
        <v>161.81181818181827</v>
      </c>
      <c r="H33" s="33">
        <f>SUM(H16:H32)</f>
        <v>1618.1181818181817</v>
      </c>
    </row>
    <row r="34" spans="1:8" ht="13.95" customHeight="1" thickBot="1" x14ac:dyDescent="0.35">
      <c r="A34" s="43" t="s">
        <v>26</v>
      </c>
      <c r="B34" s="44"/>
      <c r="C34" s="44"/>
      <c r="D34" s="44"/>
      <c r="E34" s="44"/>
      <c r="F34" s="45"/>
      <c r="G34" s="41"/>
      <c r="H34" s="42"/>
    </row>
    <row r="35" spans="1:8" ht="15" thickBot="1" x14ac:dyDescent="0.35">
      <c r="A35" s="46" t="s">
        <v>24</v>
      </c>
      <c r="B35" s="47"/>
      <c r="C35" s="47"/>
      <c r="D35" s="47"/>
      <c r="E35" s="47"/>
      <c r="F35" s="47"/>
      <c r="G35" s="39">
        <f>H33-H34</f>
        <v>1618.1181818181817</v>
      </c>
      <c r="H35" s="40"/>
    </row>
    <row r="37" spans="1:8" x14ac:dyDescent="0.3">
      <c r="A37" s="1" t="s">
        <v>25</v>
      </c>
    </row>
    <row r="38" spans="1:8" x14ac:dyDescent="0.3">
      <c r="A38" s="1"/>
    </row>
    <row r="40" spans="1:8" x14ac:dyDescent="0.3">
      <c r="A40" s="1" t="s">
        <v>21</v>
      </c>
      <c r="B40" s="36" t="s">
        <v>27</v>
      </c>
      <c r="C40" s="36"/>
    </row>
    <row r="41" spans="1:8" x14ac:dyDescent="0.3">
      <c r="A41" s="1" t="s">
        <v>22</v>
      </c>
      <c r="B41" s="37">
        <v>45974</v>
      </c>
      <c r="C41" s="36"/>
    </row>
    <row r="42" spans="1:8" x14ac:dyDescent="0.3">
      <c r="A42" s="17" t="s">
        <v>19</v>
      </c>
      <c r="B42" s="36" t="s">
        <v>27</v>
      </c>
      <c r="C42" s="36"/>
    </row>
    <row r="43" spans="1:8" x14ac:dyDescent="0.3">
      <c r="B43" s="35" t="s">
        <v>20</v>
      </c>
      <c r="C43" s="35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522D6B68-0549-4B47-A197-C49CBEBF30DA}"/>
  </hyperlinks>
  <pageMargins left="0.7" right="0.7" top="0.75" bottom="0.75" header="0.3" footer="0.3"/>
  <pageSetup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marge zaidullin</cp:lastModifiedBy>
  <cp:lastPrinted>2025-11-13T11:55:35Z</cp:lastPrinted>
  <dcterms:created xsi:type="dcterms:W3CDTF">2025-08-15T08:47:32Z</dcterms:created>
  <dcterms:modified xsi:type="dcterms:W3CDTF">2025-11-13T14:28:22Z</dcterms:modified>
</cp:coreProperties>
</file>